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585"/>
  </bookViews>
  <sheets>
    <sheet name="Лист4" sheetId="4" r:id="rId1"/>
  </sheets>
  <externalReferences>
    <externalReference r:id="rId2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/>
</workbook>
</file>

<file path=xl/calcChain.xml><?xml version="1.0" encoding="utf-8"?>
<calcChain xmlns="http://schemas.openxmlformats.org/spreadsheetml/2006/main">
  <c r="H10" i="4" l="1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9" i="4"/>
</calcChain>
</file>

<file path=xl/sharedStrings.xml><?xml version="1.0" encoding="utf-8"?>
<sst xmlns="http://schemas.openxmlformats.org/spreadsheetml/2006/main" count="34" uniqueCount="34">
  <si>
    <t>Загальний фонд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</si>
  <si>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</si>
  <si>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</si>
  <si>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</si>
  <si>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</si>
  <si>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</si>
  <si>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</si>
  <si>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</si>
  <si>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</si>
  <si>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</si>
  <si>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</si>
  <si>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</si>
  <si>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</si>
  <si>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</si>
  <si>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</si>
  <si>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</si>
  <si>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</si>
  <si>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</si>
  <si>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</si>
  <si>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КФК</t>
  </si>
  <si>
    <t>НАЗВА</t>
  </si>
  <si>
    <t>Спеціальний фонд</t>
  </si>
  <si>
    <t>Общий итог</t>
  </si>
  <si>
    <t xml:space="preserve"> Спеціальний фонд</t>
  </si>
  <si>
    <t xml:space="preserve"> Загальний фонд</t>
  </si>
  <si>
    <t>загальний фонд</t>
  </si>
  <si>
    <t>спеціальний фонд</t>
  </si>
  <si>
    <t>Всього</t>
  </si>
  <si>
    <t>Додаток 3</t>
  </si>
  <si>
    <t>до проекту  рішення селищної ради</t>
  </si>
  <si>
    <t xml:space="preserve"> (тис.грн.)</t>
  </si>
  <si>
    <t xml:space="preserve"> від    2023              року №</t>
  </si>
  <si>
    <t>Дані про виконання видаткової частини зведеного  бюджету Олександрівської селищної територіальної громади за   2022 рік за функціональною структурою відповідно до бюджетної класифікації</t>
  </si>
  <si>
    <t>Різниця (2022 з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</si>
</sst>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theme="1"/>
      <name val="Шрифт текста"/>
      <family val="2"/>
      <charset val="204"/>
    </font>
    <font>
      <b/>
      <sz val="14"/>
      <color theme="1"/>
      <name val="Шрифт текста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13" fillId="0" borderId="6" applyNumberFormat="0" applyFill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8" fillId="0" borderId="8" applyNumberFormat="0" applyFill="0" applyAlignment="0" applyProtection="0"/>
    <xf numFmtId="0" fontId="19" fillId="3" borderId="0" applyNumberFormat="0" applyBorder="0" applyAlignment="0" applyProtection="0"/>
    <xf numFmtId="0" fontId="3" fillId="22" borderId="9" applyNumberFormat="0" applyFont="0" applyAlignment="0" applyProtection="0"/>
    <xf numFmtId="0" fontId="2" fillId="22" borderId="9" applyNumberFormat="0" applyFont="0" applyAlignment="0" applyProtection="0"/>
    <xf numFmtId="0" fontId="20" fillId="21" borderId="10" applyNumberFormat="0" applyAlignment="0" applyProtection="0"/>
    <xf numFmtId="0" fontId="21" fillId="23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22" borderId="9" applyNumberFormat="0" applyFont="0" applyAlignment="0" applyProtection="0"/>
    <xf numFmtId="0" fontId="5" fillId="0" borderId="0"/>
    <xf numFmtId="0" fontId="5" fillId="0" borderId="0"/>
    <xf numFmtId="0" fontId="25" fillId="0" borderId="0"/>
  </cellStyleXfs>
  <cellXfs count="17">
    <xf numFmtId="0" fontId="0" fillId="0" borderId="0" xfId="0"/>
    <xf numFmtId="0" fontId="0" fillId="0" borderId="0" xfId="0"/>
    <xf numFmtId="0" fontId="5" fillId="0" borderId="0" xfId="68"/>
    <xf numFmtId="0" fontId="1" fillId="0" borderId="1" xfId="0" applyFont="1" applyBorder="1" applyAlignment="1">
      <alignment horizontal="center"/>
    </xf>
    <xf numFmtId="0" fontId="1" fillId="24" borderId="1" xfId="0" applyFont="1" applyFill="1" applyBorder="1"/>
    <xf numFmtId="0" fontId="1" fillId="25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left"/>
    </xf>
    <xf numFmtId="165" fontId="1" fillId="25" borderId="1" xfId="0" applyNumberFormat="1" applyFont="1" applyFill="1" applyBorder="1"/>
    <xf numFmtId="165" fontId="0" fillId="25" borderId="1" xfId="0" applyNumberFormat="1" applyFill="1" applyBorder="1"/>
    <xf numFmtId="0" fontId="0" fillId="25" borderId="1" xfId="0" applyFill="1" applyBorder="1" applyAlignment="1">
      <alignment horizontal="left" indent="1"/>
    </xf>
    <xf numFmtId="0" fontId="1" fillId="24" borderId="1" xfId="0" applyFont="1" applyFill="1" applyBorder="1" applyAlignment="1">
      <alignment horizontal="left"/>
    </xf>
    <xf numFmtId="165" fontId="1" fillId="24" borderId="1" xfId="0" applyNumberFormat="1" applyFont="1" applyFill="1" applyBorder="1"/>
    <xf numFmtId="0" fontId="25" fillId="0" borderId="0" xfId="69"/>
    <xf numFmtId="0" fontId="17" fillId="0" borderId="0" xfId="68" applyFont="1" applyAlignment="1">
      <alignment horizontal="left"/>
    </xf>
    <xf numFmtId="0" fontId="26" fillId="0" borderId="0" xfId="69" applyFont="1" applyAlignment="1">
      <alignment horizontal="center" vertical="distributed"/>
    </xf>
    <xf numFmtId="0" fontId="1" fillId="0" borderId="0" xfId="0" applyFont="1"/>
    <xf numFmtId="0" fontId="1" fillId="0" borderId="1" xfId="0" applyFont="1" applyBorder="1"/>
  </cellXfs>
  <cellStyles count="70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2 2" xfId="67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2 2" xfId="68"/>
    <cellStyle name="Обычный 3" xfId="69"/>
    <cellStyle name="Підсумок" xfId="57"/>
    <cellStyle name="Поганий" xfId="58"/>
    <cellStyle name="Примечание 2" xfId="59"/>
    <cellStyle name="Примітка" xfId="60"/>
    <cellStyle name="Примітка 2" xfId="66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M13" sqref="M13"/>
    </sheetView>
  </sheetViews>
  <sheetFormatPr defaultRowHeight="12.75"/>
  <cols>
    <col min="1" max="1" width="35" customWidth="1"/>
    <col min="2" max="2" width="18.42578125" customWidth="1"/>
    <col min="3" max="3" width="21.140625" customWidth="1"/>
    <col min="4" max="4" width="23.85546875" customWidth="1"/>
    <col min="5" max="5" width="18.7109375" customWidth="1"/>
    <col min="6" max="6" width="14.5703125" customWidth="1"/>
    <col min="7" max="7" width="16.5703125" customWidth="1"/>
  </cols>
  <sheetData>
    <row r="1" spans="1:8" s="1" customFormat="1"/>
    <row r="2" spans="1:8" s="1" customFormat="1" ht="15.75">
      <c r="A2" s="12"/>
      <c r="B2" s="12"/>
      <c r="C2" s="12"/>
      <c r="D2" s="13" t="s">
        <v>28</v>
      </c>
      <c r="E2" s="2"/>
    </row>
    <row r="3" spans="1:8" s="1" customFormat="1" ht="15.75">
      <c r="A3" s="12"/>
      <c r="B3" s="12"/>
      <c r="C3" s="12"/>
      <c r="D3" s="13" t="s">
        <v>29</v>
      </c>
      <c r="E3" s="2"/>
    </row>
    <row r="4" spans="1:8" s="1" customFormat="1" ht="15.75">
      <c r="A4" s="12"/>
      <c r="B4" s="12"/>
      <c r="C4" s="12"/>
      <c r="D4" s="13" t="s">
        <v>31</v>
      </c>
      <c r="E4" s="2"/>
    </row>
    <row r="5" spans="1:8" s="1" customFormat="1" ht="65.25" customHeight="1">
      <c r="A5" s="14" t="s">
        <v>32</v>
      </c>
      <c r="B5" s="14"/>
      <c r="C5" s="14"/>
      <c r="D5" s="14"/>
      <c r="E5" s="14"/>
    </row>
    <row r="6" spans="1:8" s="1" customFormat="1">
      <c r="H6" s="15" t="s">
        <v>30</v>
      </c>
    </row>
    <row r="7" spans="1:8">
      <c r="A7" s="16" t="s">
        <v>19</v>
      </c>
      <c r="B7" s="3">
        <v>2021</v>
      </c>
      <c r="C7" s="3"/>
      <c r="D7" s="3">
        <v>2022</v>
      </c>
      <c r="E7" s="3"/>
      <c r="F7" s="3" t="s">
        <v>33</v>
      </c>
      <c r="G7" s="3"/>
      <c r="H7" s="3"/>
    </row>
    <row r="8" spans="1:8" ht="25.5">
      <c r="A8" s="4" t="s">
        <v>20</v>
      </c>
      <c r="B8" s="4" t="s">
        <v>0</v>
      </c>
      <c r="C8" s="4" t="s">
        <v>23</v>
      </c>
      <c r="D8" s="4" t="s">
        <v>24</v>
      </c>
      <c r="E8" s="4" t="s">
        <v>21</v>
      </c>
      <c r="F8" s="5" t="s">
        <v>25</v>
      </c>
      <c r="G8" s="5" t="s">
        <v>26</v>
      </c>
      <c r="H8" s="5" t="s">
        <v>27</v>
      </c>
    </row>
    <row r="9" spans="1:8">
      <c r="A9" s="6" t="s">
        <v>1</v>
      </c>
      <c r="B9" s="7">
        <v>8286.1654999999992</v>
      </c>
      <c r="C9" s="7">
        <v>76.807019999999994</v>
      </c>
      <c r="D9" s="7">
        <v>9110.7056900000025</v>
      </c>
      <c r="E9" s="7">
        <v>13.000999999999999</v>
      </c>
      <c r="F9" s="7">
        <f>D9-B9</f>
        <v>824.54019000000335</v>
      </c>
      <c r="G9" s="7">
        <f>E9-C9</f>
        <v>-63.806019999999997</v>
      </c>
      <c r="H9" s="8">
        <f>F9+G9</f>
        <v>760.73417000000336</v>
      </c>
    </row>
    <row r="10" spans="1:8">
      <c r="A10" s="9" t="s">
        <v>2</v>
      </c>
      <c r="B10" s="8">
        <v>8286.1654999999992</v>
      </c>
      <c r="C10" s="8">
        <v>76.807019999999994</v>
      </c>
      <c r="D10" s="8">
        <v>9110.7056900000025</v>
      </c>
      <c r="E10" s="8">
        <v>13.000999999999999</v>
      </c>
      <c r="F10" s="7">
        <f t="shared" ref="F10:F27" si="0">D10-B10</f>
        <v>824.54019000000335</v>
      </c>
      <c r="G10" s="7">
        <f t="shared" ref="G10:G27" si="1">E10-C10</f>
        <v>-63.806019999999997</v>
      </c>
      <c r="H10" s="8">
        <f t="shared" ref="H10:H27" si="2">F10+G10</f>
        <v>760.73417000000336</v>
      </c>
    </row>
    <row r="11" spans="1:8">
      <c r="A11" s="6" t="s">
        <v>3</v>
      </c>
      <c r="B11" s="7">
        <v>48404.271020000022</v>
      </c>
      <c r="C11" s="7">
        <v>3668.5468000000005</v>
      </c>
      <c r="D11" s="7">
        <v>50849.098830000003</v>
      </c>
      <c r="E11" s="7">
        <v>491.72839999999997</v>
      </c>
      <c r="F11" s="7">
        <f t="shared" si="0"/>
        <v>2444.8278099999807</v>
      </c>
      <c r="G11" s="7">
        <f t="shared" si="1"/>
        <v>-3176.8184000000006</v>
      </c>
      <c r="H11" s="8">
        <f t="shared" si="2"/>
        <v>-731.99059000001989</v>
      </c>
    </row>
    <row r="12" spans="1:8">
      <c r="A12" s="9" t="s">
        <v>4</v>
      </c>
      <c r="B12" s="8">
        <v>48404.271020000022</v>
      </c>
      <c r="C12" s="8">
        <v>3668.5468000000005</v>
      </c>
      <c r="D12" s="8">
        <v>50849.098830000003</v>
      </c>
      <c r="E12" s="8">
        <v>491.72839999999997</v>
      </c>
      <c r="F12" s="7">
        <f t="shared" si="0"/>
        <v>2444.8278099999807</v>
      </c>
      <c r="G12" s="7">
        <f t="shared" si="1"/>
        <v>-3176.8184000000006</v>
      </c>
      <c r="H12" s="8">
        <f t="shared" si="2"/>
        <v>-731.99059000001989</v>
      </c>
    </row>
    <row r="13" spans="1:8">
      <c r="A13" s="6" t="s">
        <v>5</v>
      </c>
      <c r="B13" s="7">
        <v>1736.50935</v>
      </c>
      <c r="C13" s="7">
        <v>36.96</v>
      </c>
      <c r="D13" s="7">
        <v>1939.1940400000001</v>
      </c>
      <c r="E13" s="7">
        <v>1750.56</v>
      </c>
      <c r="F13" s="7">
        <f t="shared" si="0"/>
        <v>202.68469000000005</v>
      </c>
      <c r="G13" s="7">
        <f t="shared" si="1"/>
        <v>1713.6</v>
      </c>
      <c r="H13" s="8">
        <f t="shared" si="2"/>
        <v>1916.28469</v>
      </c>
    </row>
    <row r="14" spans="1:8">
      <c r="A14" s="9" t="s">
        <v>6</v>
      </c>
      <c r="B14" s="8">
        <v>1736.50935</v>
      </c>
      <c r="C14" s="8">
        <v>36.96</v>
      </c>
      <c r="D14" s="8">
        <v>1939.1940400000001</v>
      </c>
      <c r="E14" s="8">
        <v>1750.56</v>
      </c>
      <c r="F14" s="7">
        <f t="shared" si="0"/>
        <v>202.68469000000005</v>
      </c>
      <c r="G14" s="7">
        <f t="shared" si="1"/>
        <v>1713.6</v>
      </c>
      <c r="H14" s="8">
        <f t="shared" si="2"/>
        <v>1916.28469</v>
      </c>
    </row>
    <row r="15" spans="1:8">
      <c r="A15" s="6" t="s">
        <v>7</v>
      </c>
      <c r="B15" s="7">
        <v>6258.0773400000007</v>
      </c>
      <c r="C15" s="7">
        <v>565.95390000000009</v>
      </c>
      <c r="D15" s="7">
        <v>6274.2992800000011</v>
      </c>
      <c r="E15" s="7">
        <v>1109.0240099999999</v>
      </c>
      <c r="F15" s="7">
        <f t="shared" si="0"/>
        <v>16.221940000000359</v>
      </c>
      <c r="G15" s="7">
        <f t="shared" si="1"/>
        <v>543.07010999999977</v>
      </c>
      <c r="H15" s="8">
        <f t="shared" si="2"/>
        <v>559.29205000000013</v>
      </c>
    </row>
    <row r="16" spans="1:8">
      <c r="A16" s="9" t="s">
        <v>8</v>
      </c>
      <c r="B16" s="8">
        <v>6258.0773400000007</v>
      </c>
      <c r="C16" s="8">
        <v>565.95390000000009</v>
      </c>
      <c r="D16" s="8">
        <v>6274.2992800000011</v>
      </c>
      <c r="E16" s="8">
        <v>1109.0240099999999</v>
      </c>
      <c r="F16" s="7">
        <f t="shared" si="0"/>
        <v>16.221940000000359</v>
      </c>
      <c r="G16" s="7">
        <f t="shared" si="1"/>
        <v>543.07010999999977</v>
      </c>
      <c r="H16" s="8">
        <f t="shared" si="2"/>
        <v>559.29205000000013</v>
      </c>
    </row>
    <row r="17" spans="1:8">
      <c r="A17" s="6" t="s">
        <v>9</v>
      </c>
      <c r="B17" s="7">
        <v>1455.5243000000003</v>
      </c>
      <c r="C17" s="7">
        <v>20.3613</v>
      </c>
      <c r="D17" s="7">
        <v>1505.4326500000002</v>
      </c>
      <c r="E17" s="7">
        <v>102.43375</v>
      </c>
      <c r="F17" s="7">
        <f t="shared" si="0"/>
        <v>49.908349999999928</v>
      </c>
      <c r="G17" s="7">
        <f t="shared" si="1"/>
        <v>82.072450000000003</v>
      </c>
      <c r="H17" s="8">
        <f t="shared" si="2"/>
        <v>131.98079999999993</v>
      </c>
    </row>
    <row r="18" spans="1:8">
      <c r="A18" s="9" t="s">
        <v>10</v>
      </c>
      <c r="B18" s="8">
        <v>1455.5243000000003</v>
      </c>
      <c r="C18" s="8">
        <v>20.3613</v>
      </c>
      <c r="D18" s="8">
        <v>1505.4326500000002</v>
      </c>
      <c r="E18" s="8">
        <v>102.43375</v>
      </c>
      <c r="F18" s="7">
        <f t="shared" si="0"/>
        <v>49.908349999999928</v>
      </c>
      <c r="G18" s="7">
        <f t="shared" si="1"/>
        <v>82.072450000000003</v>
      </c>
      <c r="H18" s="8">
        <f t="shared" si="2"/>
        <v>131.98079999999993</v>
      </c>
    </row>
    <row r="19" spans="1:8">
      <c r="A19" s="6" t="s">
        <v>11</v>
      </c>
      <c r="B19" s="7">
        <v>1136.1590700000002</v>
      </c>
      <c r="C19" s="7">
        <v>113.3515</v>
      </c>
      <c r="D19" s="7">
        <v>916.31407999999999</v>
      </c>
      <c r="E19" s="7">
        <v>1211.95875</v>
      </c>
      <c r="F19" s="7">
        <f t="shared" si="0"/>
        <v>-219.84499000000017</v>
      </c>
      <c r="G19" s="7">
        <f t="shared" si="1"/>
        <v>1098.60725</v>
      </c>
      <c r="H19" s="8">
        <f t="shared" si="2"/>
        <v>878.76225999999986</v>
      </c>
    </row>
    <row r="20" spans="1:8">
      <c r="A20" s="9" t="s">
        <v>12</v>
      </c>
      <c r="B20" s="8">
        <v>1136.1590700000002</v>
      </c>
      <c r="C20" s="8">
        <v>113.3515</v>
      </c>
      <c r="D20" s="8">
        <v>916.31407999999999</v>
      </c>
      <c r="E20" s="8">
        <v>1211.95875</v>
      </c>
      <c r="F20" s="7">
        <f t="shared" si="0"/>
        <v>-219.84499000000017</v>
      </c>
      <c r="G20" s="7">
        <f t="shared" si="1"/>
        <v>1098.60725</v>
      </c>
      <c r="H20" s="8">
        <f t="shared" si="2"/>
        <v>878.76225999999986</v>
      </c>
    </row>
    <row r="21" spans="1:8">
      <c r="A21" s="6" t="s">
        <v>13</v>
      </c>
      <c r="B21" s="7">
        <v>753.41769999999997</v>
      </c>
      <c r="C21" s="7">
        <v>11409.251569999997</v>
      </c>
      <c r="D21" s="7">
        <v>679.96924999999999</v>
      </c>
      <c r="E21" s="7">
        <v>551.53197999999998</v>
      </c>
      <c r="F21" s="7">
        <f t="shared" si="0"/>
        <v>-73.44844999999998</v>
      </c>
      <c r="G21" s="7">
        <f t="shared" si="1"/>
        <v>-10857.719589999997</v>
      </c>
      <c r="H21" s="8">
        <f t="shared" si="2"/>
        <v>-10931.168039999997</v>
      </c>
    </row>
    <row r="22" spans="1:8">
      <c r="A22" s="9" t="s">
        <v>14</v>
      </c>
      <c r="B22" s="8">
        <v>753.41769999999997</v>
      </c>
      <c r="C22" s="8">
        <v>11409.251569999997</v>
      </c>
      <c r="D22" s="8">
        <v>679.96924999999999</v>
      </c>
      <c r="E22" s="8">
        <v>551.53197999999998</v>
      </c>
      <c r="F22" s="7">
        <f t="shared" si="0"/>
        <v>-73.44844999999998</v>
      </c>
      <c r="G22" s="7">
        <f t="shared" si="1"/>
        <v>-10857.719589999997</v>
      </c>
      <c r="H22" s="8">
        <f t="shared" si="2"/>
        <v>-10931.168039999997</v>
      </c>
    </row>
    <row r="23" spans="1:8">
      <c r="A23" s="6" t="s">
        <v>15</v>
      </c>
      <c r="B23" s="7">
        <v>4646.9361900000004</v>
      </c>
      <c r="C23" s="7">
        <v>22.427200000000003</v>
      </c>
      <c r="D23" s="7">
        <v>4927.2358900000008</v>
      </c>
      <c r="E23" s="7">
        <v>120.87024000000001</v>
      </c>
      <c r="F23" s="7">
        <f t="shared" si="0"/>
        <v>280.29970000000048</v>
      </c>
      <c r="G23" s="7">
        <f t="shared" si="1"/>
        <v>98.443040000000011</v>
      </c>
      <c r="H23" s="8">
        <f t="shared" si="2"/>
        <v>378.74274000000048</v>
      </c>
    </row>
    <row r="24" spans="1:8">
      <c r="A24" s="9" t="s">
        <v>16</v>
      </c>
      <c r="B24" s="8">
        <v>4646.9361900000004</v>
      </c>
      <c r="C24" s="8">
        <v>22.427200000000003</v>
      </c>
      <c r="D24" s="8">
        <v>4927.2358900000008</v>
      </c>
      <c r="E24" s="8">
        <v>120.87024000000001</v>
      </c>
      <c r="F24" s="7">
        <f t="shared" si="0"/>
        <v>280.29970000000048</v>
      </c>
      <c r="G24" s="7">
        <f t="shared" si="1"/>
        <v>98.443040000000011</v>
      </c>
      <c r="H24" s="8">
        <f t="shared" si="2"/>
        <v>378.74274000000048</v>
      </c>
    </row>
    <row r="25" spans="1:8">
      <c r="A25" s="6" t="s">
        <v>17</v>
      </c>
      <c r="B25" s="7">
        <v>1687.66733</v>
      </c>
      <c r="C25" s="7">
        <v>0</v>
      </c>
      <c r="D25" s="7">
        <v>730.94183999999996</v>
      </c>
      <c r="E25" s="7">
        <v>0</v>
      </c>
      <c r="F25" s="7">
        <f t="shared" si="0"/>
        <v>-956.72549000000004</v>
      </c>
      <c r="G25" s="7">
        <f t="shared" si="1"/>
        <v>0</v>
      </c>
      <c r="H25" s="8">
        <f t="shared" si="2"/>
        <v>-956.72549000000004</v>
      </c>
    </row>
    <row r="26" spans="1:8">
      <c r="A26" s="9" t="s">
        <v>18</v>
      </c>
      <c r="B26" s="8">
        <v>1687.66733</v>
      </c>
      <c r="C26" s="8">
        <v>0</v>
      </c>
      <c r="D26" s="8">
        <v>730.94183999999996</v>
      </c>
      <c r="E26" s="8">
        <v>0</v>
      </c>
      <c r="F26" s="7">
        <f t="shared" si="0"/>
        <v>-956.72549000000004</v>
      </c>
      <c r="G26" s="7">
        <f t="shared" si="1"/>
        <v>0</v>
      </c>
      <c r="H26" s="8">
        <f t="shared" si="2"/>
        <v>-956.72549000000004</v>
      </c>
    </row>
    <row r="27" spans="1:8">
      <c r="A27" s="10" t="s">
        <v>22</v>
      </c>
      <c r="B27" s="11">
        <v>74364.727800000022</v>
      </c>
      <c r="C27" s="11">
        <v>15913.659289999998</v>
      </c>
      <c r="D27" s="11">
        <v>76933.191550000003</v>
      </c>
      <c r="E27" s="11">
        <v>5351.1081299999996</v>
      </c>
      <c r="F27" s="7">
        <f t="shared" si="0"/>
        <v>2568.4637499999808</v>
      </c>
      <c r="G27" s="7">
        <f t="shared" si="1"/>
        <v>-10562.551159999999</v>
      </c>
      <c r="H27" s="8">
        <f t="shared" si="2"/>
        <v>-7994.0874100000183</v>
      </c>
    </row>
  </sheetData>
  <mergeCells count="4">
    <mergeCell ref="F7:H7"/>
    <mergeCell ref="A5:E5"/>
    <mergeCell ref="B7:C7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2023-01-30T11:24:02Z</dcterms:created>
  <dcterms:modified xsi:type="dcterms:W3CDTF">2023-01-30T11:35:44Z</dcterms:modified>
</cp:coreProperties>
</file>